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660" yWindow="195" windowWidth="14805" windowHeight="8010"/>
  </bookViews>
  <sheets>
    <sheet name="Presupuesto de Gastos" sheetId="1" r:id="rId1"/>
    <sheet name="Presupuesto de Ingresos" sheetId="2" r:id="rId2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39" i="1"/>
  <c r="F39" i="1"/>
  <c r="E39" i="1"/>
  <c r="D39" i="1"/>
  <c r="C39" i="1"/>
  <c r="G30" i="1"/>
  <c r="F30" i="1"/>
  <c r="E30" i="1"/>
  <c r="D30" i="1"/>
  <c r="C30" i="1"/>
  <c r="G21" i="1"/>
  <c r="F21" i="1"/>
  <c r="E21" i="1"/>
  <c r="D21" i="1"/>
  <c r="C21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<sst xmlns="http://schemas.openxmlformats.org/spreadsheetml/2006/main" count="70" uniqueCount="35">
  <si>
    <t>Ejecución del Presupuesto de Gastos</t>
  </si>
  <si>
    <t>Conceptos (ND)
como valores</t>
  </si>
  <si>
    <t>Presupuesto Inicial</t>
  </si>
  <si>
    <t>Modificaciones</t>
  </si>
  <si>
    <t>Presupuesto Total</t>
  </si>
  <si>
    <t>Obligaciones</t>
  </si>
  <si>
    <t>Pagos Realizados</t>
  </si>
  <si>
    <t>1 Prestaciones Económicas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</si>
  <si>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</si>
  <si>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</si>
  <si>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</si>
  <si>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</si>
  <si>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</si>
  <si>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</si>
  <si>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</si>
  <si>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</si>
  <si>
    <t>Total Gastos</t>
  </si>
  <si>
    <t>2 Asistencia Sanitaria</t>
  </si>
  <si>
    <t>3 Servicios Sociales</t>
  </si>
  <si>
    <t>4 Tesorería.,Informática y otros.Serv.Func.Comunes</t>
  </si>
  <si>
    <t>Total Áreas</t>
  </si>
  <si>
    <t>Previsiones Definitivas</t>
  </si>
  <si>
    <t>Derechos Rec.Netos</t>
  </si>
  <si>
    <t>Recaudación Neta</t>
  </si>
  <si>
    <t>Derechos Pend.de Cobro</t>
  </si>
  <si>
    <t>Exceso/Defecto Previsión</t>
  </si>
  <si>
    <t>1 Cotizaciones Sociales</t>
  </si>
  <si>
    <t>3 Tasas, Precios Públicos y Otros Ingresos</t>
  </si>
  <si>
    <t>5 Ingresos Patrimoniales</t>
  </si>
  <si>
    <t>6 Enajenación Inversiones Reales</t>
  </si>
  <si>
    <t>Total Ingresos</t>
  </si>
  <si>
    <t>Ejecución del Presupuesto de Ingresos</t>
  </si>
  <si>
    <t>* Datos de recaudación disponibles de Enero a Marzo</t>
  </si>
  <si>
    <t>Enero a Junio 2020 *</t>
  </si>
  <si>
    <t>Fecha actualización 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</si>
</sst>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2" borderId="12" applyNumberFormat="0" applyAlignment="0" applyProtection="0"/>
    <xf numFmtId="0" fontId="16" fillId="0" borderId="13" applyNumberFormat="0" applyFill="0" applyAlignment="0" applyProtection="0"/>
    <xf numFmtId="0" fontId="17" fillId="10" borderId="14" applyNumberFormat="0" applyAlignment="0" applyProtection="0"/>
    <xf numFmtId="0" fontId="18" fillId="0" borderId="0" applyNumberFormat="0" applyFill="0" applyBorder="0" applyAlignment="0" applyProtection="0"/>
    <xf numFmtId="0" fontId="6" fillId="11" borderId="1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</cellStyleXfs>
  <cellXfs count="24">
    <xf numFmtId="0" fontId="0" fillId="0" borderId="0" xfId="0"/>
    <xf numFmtId="0" fontId="1" fillId="2" borderId="1" xfId="1"/>
    <xf numFmtId="0" fontId="22" fillId="0" borderId="0" xfId="0" applyFont="1"/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vertical="center" wrapText="1"/>
    </xf>
    <xf numFmtId="0" fontId="4" fillId="4" borderId="4" xfId="0" applyFont="1" applyFill="1" applyBorder="1" applyAlignment="1">
      <alignment horizontal="left" vertical="center" wrapText="1" inden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 indent="2"/>
    </xf>
    <xf numFmtId="4" fontId="3" fillId="3" borderId="4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wrapText="1" indent="2"/>
    </xf>
    <xf numFmtId="4" fontId="5" fillId="5" borderId="4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vertical="top" wrapText="1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" builtinId="22" customBuiltin="1"/>
    <cellStyle name="Celda de comprobación" xfId="13" builtinId="23" customBuiltin="1"/>
    <cellStyle name="Celda vinculada" xfId="12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/>
    <cellStyle name="Notas" xfId="15" builtinId="10" customBuiltin="1"/>
    <cellStyle name="Salida" xfId="11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F11" sqref="F11"/>
    </sheetView>
  </sheetViews>
  <sheetFormatPr baseColWidth="10" defaultColWidth="9.140625" defaultRowHeight="15" x14ac:dyDescent="0.25"/>
  <cols>
    <col min="1" max="1" width="35.5703125" bestFit="1" customWidth="1"/>
    <col min="2" max="2" width="29.28515625" bestFit="1" customWidth="1"/>
    <col min="3" max="3" width="18.140625" bestFit="1" customWidth="1"/>
    <col min="4" max="4" width="14.7109375" bestFit="1" customWidth="1"/>
    <col min="5" max="5" width="17.5703125" bestFit="1" customWidth="1"/>
    <col min="6" max="6" width="12.5703125" bestFit="1" customWidth="1"/>
    <col min="7" max="7" width="17.140625" bestFit="1" customWidth="1"/>
  </cols>
  <sheetData>
    <row r="1" spans="1:8" x14ac:dyDescent="0.25">
      <c r="A1" s="1" t="s">
        <v>0</v>
      </c>
      <c r="B1" s="1" t="s">
        <v>33</v>
      </c>
      <c r="C1" s="15"/>
      <c r="D1" s="16"/>
    </row>
    <row r="3" spans="1:8" ht="27.75" customHeight="1" x14ac:dyDescent="0.25">
      <c r="A3" s="19" t="s">
        <v>1</v>
      </c>
      <c r="B3" s="20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3"/>
    </row>
    <row r="4" spans="1:8" x14ac:dyDescent="0.25">
      <c r="A4" s="21" t="s">
        <v>7</v>
      </c>
      <c r="B4" s="5" t="s">
        <v>8</v>
      </c>
      <c r="C4" s="12">
        <v>1022850</v>
      </c>
      <c r="D4" s="12">
        <v>150000</v>
      </c>
      <c r="E4" s="12">
        <v>1172850</v>
      </c>
      <c r="F4" s="12">
        <v>720818.92</v>
      </c>
      <c r="G4" s="12">
        <v>720818.92</v>
      </c>
      <c r="H4" s="6"/>
    </row>
    <row r="5" spans="1:8" x14ac:dyDescent="0.25">
      <c r="A5" s="22"/>
      <c r="B5" s="5" t="s">
        <v>9</v>
      </c>
      <c r="C5" s="12">
        <v>841500</v>
      </c>
      <c r="D5" s="12">
        <v>-100000</v>
      </c>
      <c r="E5" s="12">
        <v>741500</v>
      </c>
      <c r="F5" s="12">
        <v>205731.94</v>
      </c>
      <c r="G5" s="12">
        <v>196184.79</v>
      </c>
      <c r="H5" s="6"/>
    </row>
    <row r="6" spans="1:8" x14ac:dyDescent="0.25">
      <c r="A6" s="22"/>
      <c r="B6" s="5" t="s">
        <v>10</v>
      </c>
      <c r="C6" s="12"/>
      <c r="D6" s="12"/>
      <c r="E6" s="12"/>
      <c r="F6" s="12"/>
      <c r="G6" s="12"/>
      <c r="H6" s="6"/>
    </row>
    <row r="7" spans="1:8" x14ac:dyDescent="0.25">
      <c r="A7" s="22"/>
      <c r="B7" s="5" t="s">
        <v>11</v>
      </c>
      <c r="C7" s="12">
        <v>54262850</v>
      </c>
      <c r="D7" s="12">
        <v>16365000</v>
      </c>
      <c r="E7" s="12">
        <v>70627850</v>
      </c>
      <c r="F7" s="12">
        <v>45582285.640000001</v>
      </c>
      <c r="G7" s="12">
        <v>45582285.640000001</v>
      </c>
      <c r="H7" s="6"/>
    </row>
    <row r="8" spans="1:8" x14ac:dyDescent="0.25">
      <c r="A8" s="22"/>
      <c r="B8" s="5" t="s">
        <v>12</v>
      </c>
      <c r="C8" s="12">
        <v>61880</v>
      </c>
      <c r="D8" s="12">
        <v>0</v>
      </c>
      <c r="E8" s="12">
        <v>61880</v>
      </c>
      <c r="F8" s="12">
        <v>3275.08</v>
      </c>
      <c r="G8" s="12">
        <v>3275.08</v>
      </c>
      <c r="H8" s="6"/>
    </row>
    <row r="9" spans="1:8" x14ac:dyDescent="0.25">
      <c r="A9" s="22"/>
      <c r="B9" s="5" t="s">
        <v>13</v>
      </c>
      <c r="C9" s="12"/>
      <c r="D9" s="12"/>
      <c r="E9" s="12"/>
      <c r="F9" s="12"/>
      <c r="G9" s="12"/>
      <c r="H9" s="6"/>
    </row>
    <row r="10" spans="1:8" x14ac:dyDescent="0.25">
      <c r="A10" s="22"/>
      <c r="B10" s="5" t="s">
        <v>14</v>
      </c>
      <c r="C10" s="12"/>
      <c r="D10" s="12"/>
      <c r="E10" s="12"/>
      <c r="F10" s="12"/>
      <c r="G10" s="12"/>
      <c r="H10" s="6"/>
    </row>
    <row r="11" spans="1:8" x14ac:dyDescent="0.25">
      <c r="A11" s="22"/>
      <c r="B11" s="5" t="s">
        <v>15</v>
      </c>
      <c r="C11" s="12"/>
      <c r="D11" s="12"/>
      <c r="E11" s="12"/>
      <c r="F11" s="12"/>
      <c r="G11" s="12"/>
      <c r="H11" s="6"/>
    </row>
    <row r="12" spans="1:8" x14ac:dyDescent="0.25">
      <c r="A12" s="23"/>
      <c r="B12" s="7" t="s">
        <v>16</v>
      </c>
      <c r="C12" s="8">
        <f>SUM(C4:C11)</f>
        <v>56189080</v>
      </c>
      <c r="D12" s="8">
        <f t="shared" ref="D12:G12" si="0">SUM(D4:D11)</f>
        <v>16415000</v>
      </c>
      <c r="E12" s="8">
        <f t="shared" si="0"/>
        <v>72604080</v>
      </c>
      <c r="F12" s="8">
        <f t="shared" si="0"/>
        <v>46512111.579999998</v>
      </c>
      <c r="G12" s="8">
        <f t="shared" si="0"/>
        <v>46502564.43</v>
      </c>
      <c r="H12" s="6"/>
    </row>
    <row r="13" spans="1:8" x14ac:dyDescent="0.25">
      <c r="A13" s="21" t="s">
        <v>17</v>
      </c>
      <c r="B13" s="5" t="s">
        <v>8</v>
      </c>
      <c r="C13" s="12">
        <v>3218370</v>
      </c>
      <c r="D13" s="12">
        <v>237000</v>
      </c>
      <c r="E13" s="12">
        <v>3455370</v>
      </c>
      <c r="F13" s="12">
        <v>1880511.32</v>
      </c>
      <c r="G13" s="12">
        <v>1880511.32</v>
      </c>
      <c r="H13" s="6"/>
    </row>
    <row r="14" spans="1:8" x14ac:dyDescent="0.25">
      <c r="A14" s="22"/>
      <c r="B14" s="5" t="s">
        <v>9</v>
      </c>
      <c r="C14" s="12">
        <v>4011020</v>
      </c>
      <c r="D14" s="12">
        <v>2500</v>
      </c>
      <c r="E14" s="12">
        <v>4013520</v>
      </c>
      <c r="F14" s="12">
        <v>1896157.33</v>
      </c>
      <c r="G14" s="12">
        <v>1856275.78</v>
      </c>
      <c r="H14" s="6"/>
    </row>
    <row r="15" spans="1:8" x14ac:dyDescent="0.25">
      <c r="A15" s="22"/>
      <c r="B15" s="5" t="s">
        <v>10</v>
      </c>
      <c r="C15" s="12"/>
      <c r="D15" s="12"/>
      <c r="E15" s="12"/>
      <c r="F15" s="12"/>
      <c r="G15" s="12"/>
      <c r="H15" s="6"/>
    </row>
    <row r="16" spans="1:8" x14ac:dyDescent="0.25">
      <c r="A16" s="22"/>
      <c r="B16" s="5" t="s">
        <v>11</v>
      </c>
      <c r="C16" s="12">
        <v>520000</v>
      </c>
      <c r="D16" s="12">
        <v>0</v>
      </c>
      <c r="E16" s="12">
        <v>520000</v>
      </c>
      <c r="F16" s="12">
        <v>236309.7</v>
      </c>
      <c r="G16" s="12">
        <v>236009.99</v>
      </c>
      <c r="H16" s="6"/>
    </row>
    <row r="17" spans="1:8" x14ac:dyDescent="0.25">
      <c r="A17" s="22"/>
      <c r="B17" s="5" t="s">
        <v>12</v>
      </c>
      <c r="C17" s="12">
        <v>596500</v>
      </c>
      <c r="D17" s="12">
        <v>0</v>
      </c>
      <c r="E17" s="12">
        <v>596500</v>
      </c>
      <c r="F17" s="12">
        <v>27974.880000000001</v>
      </c>
      <c r="G17" s="12">
        <v>25954.18</v>
      </c>
      <c r="H17" s="6"/>
    </row>
    <row r="18" spans="1:8" x14ac:dyDescent="0.25">
      <c r="A18" s="22"/>
      <c r="B18" s="5" t="s">
        <v>13</v>
      </c>
      <c r="C18" s="12"/>
      <c r="D18" s="12"/>
      <c r="E18" s="12"/>
      <c r="F18" s="12"/>
      <c r="G18" s="12"/>
      <c r="H18" s="6"/>
    </row>
    <row r="19" spans="1:8" x14ac:dyDescent="0.25">
      <c r="A19" s="22"/>
      <c r="B19" s="5" t="s">
        <v>14</v>
      </c>
      <c r="C19" s="12"/>
      <c r="D19" s="12"/>
      <c r="E19" s="12"/>
      <c r="F19" s="12"/>
      <c r="G19" s="12"/>
      <c r="H19" s="6"/>
    </row>
    <row r="20" spans="1:8" x14ac:dyDescent="0.25">
      <c r="A20" s="22"/>
      <c r="B20" s="5" t="s">
        <v>15</v>
      </c>
      <c r="C20" s="12"/>
      <c r="D20" s="12"/>
      <c r="E20" s="12"/>
      <c r="F20" s="12"/>
      <c r="G20" s="12"/>
      <c r="H20" s="6"/>
    </row>
    <row r="21" spans="1:8" x14ac:dyDescent="0.25">
      <c r="A21" s="23"/>
      <c r="B21" s="7" t="s">
        <v>16</v>
      </c>
      <c r="C21" s="8">
        <f>SUM(C13:C20)</f>
        <v>8345890</v>
      </c>
      <c r="D21" s="8">
        <f t="shared" ref="D21" si="1">SUM(D13:D20)</f>
        <v>239500</v>
      </c>
      <c r="E21" s="8">
        <f t="shared" ref="E21" si="2">SUM(E13:E20)</f>
        <v>8585390</v>
      </c>
      <c r="F21" s="8">
        <f t="shared" ref="F21" si="3">SUM(F13:F20)</f>
        <v>4040953.2300000004</v>
      </c>
      <c r="G21" s="8">
        <f t="shared" ref="G21" si="4">SUM(G13:G20)</f>
        <v>3998751.27</v>
      </c>
      <c r="H21" s="6"/>
    </row>
    <row r="22" spans="1:8" x14ac:dyDescent="0.25">
      <c r="A22" s="21" t="s">
        <v>18</v>
      </c>
      <c r="B22" s="5" t="s">
        <v>8</v>
      </c>
      <c r="C22" s="12">
        <v>165090</v>
      </c>
      <c r="D22" s="12">
        <v>23000</v>
      </c>
      <c r="E22" s="12">
        <v>188090</v>
      </c>
      <c r="F22" s="12">
        <v>107659.21</v>
      </c>
      <c r="G22" s="12">
        <v>107659.21</v>
      </c>
      <c r="H22" s="6"/>
    </row>
    <row r="23" spans="1:8" x14ac:dyDescent="0.25">
      <c r="A23" s="22"/>
      <c r="B23" s="5" t="s">
        <v>9</v>
      </c>
      <c r="C23" s="12">
        <v>59710</v>
      </c>
      <c r="D23" s="12">
        <v>17000</v>
      </c>
      <c r="E23" s="12">
        <v>76710</v>
      </c>
      <c r="F23" s="12">
        <v>26461.75</v>
      </c>
      <c r="G23" s="12">
        <v>26090.39</v>
      </c>
      <c r="H23" s="6"/>
    </row>
    <row r="24" spans="1:8" x14ac:dyDescent="0.25">
      <c r="A24" s="22"/>
      <c r="B24" s="5" t="s">
        <v>10</v>
      </c>
      <c r="C24" s="12"/>
      <c r="D24" s="12"/>
      <c r="E24" s="12"/>
      <c r="F24" s="12"/>
      <c r="G24" s="12"/>
      <c r="H24" s="6"/>
    </row>
    <row r="25" spans="1:8" x14ac:dyDescent="0.25">
      <c r="A25" s="22"/>
      <c r="B25" s="5" t="s">
        <v>11</v>
      </c>
      <c r="C25" s="12"/>
      <c r="D25" s="12"/>
      <c r="E25" s="12"/>
      <c r="F25" s="12"/>
      <c r="G25" s="12"/>
      <c r="H25" s="6"/>
    </row>
    <row r="26" spans="1:8" x14ac:dyDescent="0.25">
      <c r="A26" s="22"/>
      <c r="B26" s="5" t="s">
        <v>12</v>
      </c>
      <c r="C26" s="12">
        <v>18000</v>
      </c>
      <c r="D26" s="12">
        <v>0</v>
      </c>
      <c r="E26" s="12">
        <v>18000</v>
      </c>
      <c r="F26" s="12">
        <v>6831.14</v>
      </c>
      <c r="G26" s="12">
        <v>6831.14</v>
      </c>
      <c r="H26" s="6"/>
    </row>
    <row r="27" spans="1:8" x14ac:dyDescent="0.25">
      <c r="A27" s="22"/>
      <c r="B27" s="5" t="s">
        <v>13</v>
      </c>
      <c r="C27" s="12"/>
      <c r="D27" s="12"/>
      <c r="E27" s="12"/>
      <c r="F27" s="12"/>
      <c r="G27" s="12"/>
      <c r="H27" s="6"/>
    </row>
    <row r="28" spans="1:8" x14ac:dyDescent="0.25">
      <c r="A28" s="22"/>
      <c r="B28" s="5" t="s">
        <v>14</v>
      </c>
      <c r="C28" s="12"/>
      <c r="D28" s="12"/>
      <c r="E28" s="12"/>
      <c r="F28" s="12"/>
      <c r="G28" s="12"/>
      <c r="H28" s="6"/>
    </row>
    <row r="29" spans="1:8" x14ac:dyDescent="0.25">
      <c r="A29" s="22"/>
      <c r="B29" s="5" t="s">
        <v>15</v>
      </c>
      <c r="C29" s="12"/>
      <c r="D29" s="12"/>
      <c r="E29" s="12"/>
      <c r="F29" s="12"/>
      <c r="G29" s="12"/>
      <c r="H29" s="6"/>
    </row>
    <row r="30" spans="1:8" x14ac:dyDescent="0.25">
      <c r="A30" s="23"/>
      <c r="B30" s="7" t="s">
        <v>16</v>
      </c>
      <c r="C30" s="8">
        <f>SUM(C22:C29)</f>
        <v>242800</v>
      </c>
      <c r="D30" s="8">
        <f t="shared" ref="D30" si="5">SUM(D22:D29)</f>
        <v>40000</v>
      </c>
      <c r="E30" s="8">
        <f t="shared" ref="E30" si="6">SUM(E22:E29)</f>
        <v>282800</v>
      </c>
      <c r="F30" s="8">
        <f t="shared" ref="F30" si="7">SUM(F22:F29)</f>
        <v>140952.10000000003</v>
      </c>
      <c r="G30" s="8">
        <f t="shared" ref="G30" si="8">SUM(G22:G29)</f>
        <v>140580.74000000002</v>
      </c>
      <c r="H30" s="6"/>
    </row>
    <row r="31" spans="1:8" ht="15" customHeight="1" x14ac:dyDescent="0.25">
      <c r="A31" s="21" t="s">
        <v>19</v>
      </c>
      <c r="B31" s="5" t="s">
        <v>8</v>
      </c>
      <c r="C31" s="12">
        <v>1398710</v>
      </c>
      <c r="D31" s="12">
        <v>50000</v>
      </c>
      <c r="E31" s="12">
        <v>1448710</v>
      </c>
      <c r="F31" s="12">
        <v>826838.52</v>
      </c>
      <c r="G31" s="12">
        <v>826838.52</v>
      </c>
      <c r="H31" s="6"/>
    </row>
    <row r="32" spans="1:8" x14ac:dyDescent="0.25">
      <c r="A32" s="22"/>
      <c r="B32" s="5" t="s">
        <v>9</v>
      </c>
      <c r="C32" s="12">
        <v>821850</v>
      </c>
      <c r="D32" s="12">
        <v>80500</v>
      </c>
      <c r="E32" s="12">
        <v>902350</v>
      </c>
      <c r="F32" s="12">
        <v>340896.08</v>
      </c>
      <c r="G32" s="12">
        <v>333574.08</v>
      </c>
      <c r="H32" s="6"/>
    </row>
    <row r="33" spans="1:8" x14ac:dyDescent="0.25">
      <c r="A33" s="22"/>
      <c r="B33" s="5" t="s">
        <v>10</v>
      </c>
      <c r="C33" s="12">
        <v>150000</v>
      </c>
      <c r="D33" s="12">
        <v>0</v>
      </c>
      <c r="E33" s="12">
        <v>150000</v>
      </c>
      <c r="F33" s="12">
        <v>9567.68</v>
      </c>
      <c r="G33" s="12">
        <v>9567.68</v>
      </c>
      <c r="H33" s="6"/>
    </row>
    <row r="34" spans="1:8" x14ac:dyDescent="0.25">
      <c r="A34" s="22"/>
      <c r="B34" s="5" t="s">
        <v>11</v>
      </c>
      <c r="C34" s="12">
        <v>711570</v>
      </c>
      <c r="D34" s="12">
        <v>381656.31</v>
      </c>
      <c r="E34" s="12">
        <v>1093226.31</v>
      </c>
      <c r="F34" s="12">
        <v>1085685.44</v>
      </c>
      <c r="G34" s="12">
        <v>1085685.44</v>
      </c>
      <c r="H34" s="6"/>
    </row>
    <row r="35" spans="1:8" x14ac:dyDescent="0.25">
      <c r="A35" s="22"/>
      <c r="B35" s="5" t="s">
        <v>12</v>
      </c>
      <c r="C35" s="12">
        <v>73620</v>
      </c>
      <c r="D35" s="12">
        <v>0</v>
      </c>
      <c r="E35" s="12">
        <v>73620</v>
      </c>
      <c r="F35" s="12">
        <v>58782.17</v>
      </c>
      <c r="G35" s="12">
        <v>58782.17</v>
      </c>
      <c r="H35" s="6"/>
    </row>
    <row r="36" spans="1:8" x14ac:dyDescent="0.25">
      <c r="A36" s="22"/>
      <c r="B36" s="5" t="s">
        <v>13</v>
      </c>
      <c r="C36" s="12">
        <v>4500000</v>
      </c>
      <c r="D36" s="12">
        <v>0</v>
      </c>
      <c r="E36" s="12">
        <v>4500000</v>
      </c>
      <c r="F36" s="12">
        <v>0</v>
      </c>
      <c r="G36" s="12">
        <v>0</v>
      </c>
      <c r="H36" s="6"/>
    </row>
    <row r="37" spans="1:8" x14ac:dyDescent="0.25">
      <c r="A37" s="22"/>
      <c r="B37" s="5" t="s">
        <v>14</v>
      </c>
      <c r="C37" s="12">
        <v>5877720</v>
      </c>
      <c r="D37" s="12">
        <v>0</v>
      </c>
      <c r="E37" s="12">
        <v>5877720</v>
      </c>
      <c r="F37" s="12">
        <v>9700</v>
      </c>
      <c r="G37" s="12">
        <v>9700</v>
      </c>
      <c r="H37" s="6"/>
    </row>
    <row r="38" spans="1:8" x14ac:dyDescent="0.25">
      <c r="A38" s="22"/>
      <c r="B38" s="5" t="s">
        <v>15</v>
      </c>
      <c r="C38" s="12"/>
      <c r="D38" s="12"/>
      <c r="E38" s="12"/>
      <c r="F38" s="12"/>
      <c r="G38" s="12"/>
      <c r="H38" s="6"/>
    </row>
    <row r="39" spans="1:8" x14ac:dyDescent="0.25">
      <c r="A39" s="23"/>
      <c r="B39" s="7" t="s">
        <v>16</v>
      </c>
      <c r="C39" s="8">
        <f>SUM(C31:C38)</f>
        <v>13533470</v>
      </c>
      <c r="D39" s="8">
        <f t="shared" ref="D39" si="9">SUM(D31:D38)</f>
        <v>512156.31</v>
      </c>
      <c r="E39" s="8">
        <f t="shared" ref="E39" si="10">SUM(E31:E38)</f>
        <v>14045626.310000001</v>
      </c>
      <c r="F39" s="8">
        <f t="shared" ref="F39" si="11">SUM(F31:F38)</f>
        <v>2331469.8899999997</v>
      </c>
      <c r="G39" s="8">
        <f t="shared" ref="G39" si="12">SUM(G31:G38)</f>
        <v>2324147.8899999997</v>
      </c>
      <c r="H39" s="6"/>
    </row>
    <row r="40" spans="1:8" x14ac:dyDescent="0.25">
      <c r="A40" s="17" t="s">
        <v>20</v>
      </c>
      <c r="B40" s="18"/>
      <c r="C40" s="9">
        <f>+C12+C21+C30+C39</f>
        <v>78311240</v>
      </c>
      <c r="D40" s="14">
        <f>+D12+D21+D30+D39</f>
        <v>17206656.309999999</v>
      </c>
      <c r="E40" s="14">
        <f>+E12+E21+E30+E39</f>
        <v>95517896.310000002</v>
      </c>
      <c r="F40" s="14">
        <f>+F12+F21+F30+F39</f>
        <v>53025486.800000004</v>
      </c>
      <c r="G40" s="14">
        <f>+G12+G21+G30+G39</f>
        <v>52966044.330000006</v>
      </c>
      <c r="H40" s="6"/>
    </row>
    <row r="42" spans="1:8" x14ac:dyDescent="0.25">
      <c r="B42" s="2" t="s">
        <v>32</v>
      </c>
    </row>
    <row r="44" spans="1:8" x14ac:dyDescent="0.25">
      <c r="B44" s="2" t="s">
        <v>34</v>
      </c>
    </row>
  </sheetData>
  <mergeCells count="7">
    <mergeCell ref="C1:D1"/>
    <mergeCell ref="A40:B40"/>
    <mergeCell ref="A3:B3"/>
    <mergeCell ref="A4:A12"/>
    <mergeCell ref="A13:A21"/>
    <mergeCell ref="A22:A30"/>
    <mergeCell ref="A31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D19" sqref="D19"/>
    </sheetView>
  </sheetViews>
  <sheetFormatPr baseColWidth="10" defaultColWidth="9.140625" defaultRowHeight="15" x14ac:dyDescent="0.25"/>
  <cols>
    <col min="1" max="1" width="42" bestFit="1" customWidth="1"/>
    <col min="2" max="2" width="23.140625" bestFit="1" customWidth="1"/>
    <col min="3" max="6" width="15.7109375" customWidth="1"/>
  </cols>
  <sheetData>
    <row r="1" spans="1:6" x14ac:dyDescent="0.25">
      <c r="A1" s="1" t="s">
        <v>31</v>
      </c>
      <c r="B1" s="1" t="s">
        <v>33</v>
      </c>
      <c r="C1" s="15"/>
      <c r="D1" s="16"/>
    </row>
    <row r="3" spans="1:6" ht="22.5" x14ac:dyDescent="0.25">
      <c r="A3" s="10" t="s">
        <v>1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</row>
    <row r="4" spans="1:6" x14ac:dyDescent="0.25">
      <c r="A4" s="11" t="s">
        <v>26</v>
      </c>
      <c r="B4" s="12">
        <v>71163390</v>
      </c>
      <c r="C4" s="12">
        <v>20725059.190000001</v>
      </c>
      <c r="D4" s="12">
        <v>20636869.079999998</v>
      </c>
      <c r="E4" s="12">
        <v>88190.11</v>
      </c>
      <c r="F4" s="12">
        <v>-50438330.810000002</v>
      </c>
    </row>
    <row r="5" spans="1:6" x14ac:dyDescent="0.25">
      <c r="A5" s="11" t="s">
        <v>27</v>
      </c>
      <c r="B5" s="12">
        <v>341000</v>
      </c>
      <c r="C5" s="12">
        <v>147033.21</v>
      </c>
      <c r="D5" s="12">
        <v>55168.55</v>
      </c>
      <c r="E5" s="12">
        <v>91864.66</v>
      </c>
      <c r="F5" s="12">
        <v>-193966.79</v>
      </c>
    </row>
    <row r="6" spans="1:6" x14ac:dyDescent="0.25">
      <c r="A6" s="11" t="s">
        <v>11</v>
      </c>
      <c r="B6" s="12">
        <v>706000</v>
      </c>
      <c r="C6" s="12">
        <v>1081656.31</v>
      </c>
      <c r="D6" s="12">
        <v>1081656.31</v>
      </c>
      <c r="E6" s="12">
        <v>0</v>
      </c>
      <c r="F6" s="12">
        <v>375656.31</v>
      </c>
    </row>
    <row r="7" spans="1:6" x14ac:dyDescent="0.25">
      <c r="A7" s="11" t="s">
        <v>28</v>
      </c>
      <c r="B7" s="12">
        <v>320860</v>
      </c>
      <c r="C7" s="12">
        <v>33820</v>
      </c>
      <c r="D7" s="12">
        <v>33820</v>
      </c>
      <c r="E7" s="12">
        <v>0</v>
      </c>
      <c r="F7" s="12">
        <v>-287040</v>
      </c>
    </row>
    <row r="8" spans="1:6" x14ac:dyDescent="0.25">
      <c r="A8" s="11" t="s">
        <v>29</v>
      </c>
      <c r="B8" s="12"/>
      <c r="C8" s="12"/>
      <c r="D8" s="12"/>
      <c r="E8" s="12"/>
      <c r="F8" s="12"/>
    </row>
    <row r="9" spans="1:6" x14ac:dyDescent="0.25">
      <c r="A9" s="11" t="s">
        <v>13</v>
      </c>
      <c r="B9" s="12">
        <v>300000</v>
      </c>
      <c r="C9" s="12">
        <v>0</v>
      </c>
      <c r="D9" s="12">
        <v>0</v>
      </c>
      <c r="E9" s="12">
        <v>0</v>
      </c>
      <c r="F9" s="12">
        <v>-300000</v>
      </c>
    </row>
    <row r="10" spans="1:6" x14ac:dyDescent="0.25">
      <c r="A10" s="11" t="s">
        <v>14</v>
      </c>
      <c r="B10" s="12">
        <v>5479990</v>
      </c>
      <c r="C10" s="12">
        <v>61185.64</v>
      </c>
      <c r="D10" s="12">
        <v>61185.64</v>
      </c>
      <c r="E10" s="12">
        <v>0</v>
      </c>
      <c r="F10" s="12">
        <v>-5418804.3600000003</v>
      </c>
    </row>
    <row r="11" spans="1:6" x14ac:dyDescent="0.25">
      <c r="A11" s="11" t="s">
        <v>15</v>
      </c>
      <c r="B11" s="12"/>
      <c r="C11" s="12"/>
      <c r="D11" s="12"/>
      <c r="E11" s="12"/>
      <c r="F11" s="12"/>
    </row>
    <row r="12" spans="1:6" x14ac:dyDescent="0.25">
      <c r="A12" s="13" t="s">
        <v>30</v>
      </c>
      <c r="B12" s="14">
        <v>78311240</v>
      </c>
      <c r="C12" s="14">
        <v>22048754.350000001</v>
      </c>
      <c r="D12" s="14">
        <v>21868699.579999998</v>
      </c>
      <c r="E12" s="14">
        <v>180054.77</v>
      </c>
      <c r="F12" s="14">
        <v>-56262485.649999999</v>
      </c>
    </row>
    <row r="14" spans="1:6" x14ac:dyDescent="0.25">
      <c r="B14" s="2" t="s">
        <v>32</v>
      </c>
    </row>
    <row r="16" spans="1:6" x14ac:dyDescent="0.25">
      <c r="B16" s="2" t="s">
        <v>34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de Gastos</vt:lpstr>
      <vt:lpstr>Presupuesto de Ingresos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2020-07-01T15:14:20Z</dcterms:modified>
</cp:coreProperties>
</file>